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30" windowWidth="19980" windowHeight="10110"/>
  </bookViews>
  <sheets>
    <sheet name="Лист1" sheetId="1" r:id="rId1"/>
    <sheet name="XLR_NoRangeSheet" sheetId="2" state="veryHidden" r:id="rId2"/>
  </sheets>
  <definedNames>
    <definedName name="Query1">Лист1!#REF!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45621" refMode="R1C1"/>
</workbook>
</file>

<file path=xl/calcChain.xml><?xml version="1.0" encoding="utf-8"?>
<calcChain xmlns="http://schemas.openxmlformats.org/spreadsheetml/2006/main">
  <c r="N8" i="1" l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7" i="1"/>
  <c r="B5" i="2" l="1"/>
</calcChain>
</file>

<file path=xl/sharedStrings.xml><?xml version="1.0" encoding="utf-8"?>
<sst xmlns="http://schemas.openxmlformats.org/spreadsheetml/2006/main" count="246" uniqueCount="165">
  <si>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</si>
  <si>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</si>
  <si>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</si>
  <si>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</si>
  <si>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</si>
  <si>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</si>
  <si>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</si>
  <si>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</si>
  <si>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</si>
  <si>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</si>
  <si>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</si>
  <si>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</si>
  <si>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</si>
  <si>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</si>
  <si>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</si>
  <si>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</si>
  <si>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</si>
  <si>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</si>
  <si>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</si>
  <si>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</si>
  <si>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</si>
  <si>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</si>
  <si>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</si>
  <si>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</si>
  <si>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</si>
  <si>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</si>
  <si>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</si>
  <si>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Гарантийные обязательства</t>
  </si>
  <si>
    <t>Срок службы</t>
  </si>
  <si>
    <t>Ном. Номер</t>
  </si>
  <si>
    <t>4.2, Developer  (build 122-D7)</t>
  </si>
  <si>
    <t>Query2</t>
  </si>
  <si>
    <t>г.Уфа</t>
  </si>
  <si>
    <t>Поставка инструмента для ЦТЭ</t>
  </si>
  <si>
    <t>, тел. , эл.почта:</t>
  </si>
  <si>
    <t/>
  </si>
  <si>
    <t>Ноябрь 2014</t>
  </si>
  <si>
    <t>Алмаев Дмитрий Радикович</t>
  </si>
  <si>
    <t>шт</t>
  </si>
  <si>
    <t>Срок гарантийного обслуживания не менее срока завода изготовителя, но не менее 12 месяцев.</t>
  </si>
  <si>
    <t>не менее 10 лет</t>
  </si>
  <si>
    <t>Асадулин Венер Галисултанович</t>
  </si>
  <si>
    <t>(347) 251-67-68</t>
  </si>
  <si>
    <t>v.asadullin@bashtel.ru</t>
  </si>
  <si>
    <t>г.Уфа, ул.Каспийская, д.14</t>
  </si>
  <si>
    <t>19905</t>
  </si>
  <si>
    <t>19902</t>
  </si>
  <si>
    <t>19903</t>
  </si>
  <si>
    <t>19904</t>
  </si>
  <si>
    <t>24990</t>
  </si>
  <si>
    <t>1349</t>
  </si>
  <si>
    <t>39787</t>
  </si>
  <si>
    <t>23317</t>
  </si>
  <si>
    <t>15962</t>
  </si>
  <si>
    <t>13020</t>
  </si>
  <si>
    <t>18476</t>
  </si>
  <si>
    <t>28840</t>
  </si>
  <si>
    <t>23371</t>
  </si>
  <si>
    <t>13143</t>
  </si>
  <si>
    <t>19691</t>
  </si>
  <si>
    <t>23931</t>
  </si>
  <si>
    <t>36541</t>
  </si>
  <si>
    <t>39557</t>
  </si>
  <si>
    <t>39558</t>
  </si>
  <si>
    <t>20051</t>
  </si>
  <si>
    <t>39505</t>
  </si>
  <si>
    <t>12924</t>
  </si>
  <si>
    <t>36189</t>
  </si>
  <si>
    <t>25411</t>
  </si>
  <si>
    <t>28893</t>
  </si>
  <si>
    <t>40691</t>
  </si>
  <si>
    <t>40690</t>
  </si>
  <si>
    <t>40702</t>
  </si>
  <si>
    <t>40704</t>
  </si>
  <si>
    <t>40696</t>
  </si>
  <si>
    <t>40694</t>
  </si>
  <si>
    <t>40693</t>
  </si>
  <si>
    <t>40689</t>
  </si>
  <si>
    <t>41381</t>
  </si>
  <si>
    <t>42754</t>
  </si>
  <si>
    <t>42755</t>
  </si>
  <si>
    <t>42760</t>
  </si>
  <si>
    <t>42763</t>
  </si>
  <si>
    <t>ГИС -Н2020</t>
  </si>
  <si>
    <t>ГИС -Н2021</t>
  </si>
  <si>
    <t>ГИС -Н2022</t>
  </si>
  <si>
    <t>ГИС -Н2023</t>
  </si>
  <si>
    <t>Индикатор WH2002A-NGJ-CT</t>
  </si>
  <si>
    <t>Микросхема P16CV304LE</t>
  </si>
  <si>
    <t>Микросхема  SN74F175N( КР1531TM8)</t>
  </si>
  <si>
    <t>Микросхема  АМ 93425 APC(К155РУ7)</t>
  </si>
  <si>
    <t>Микросхема  К176ПУ2</t>
  </si>
  <si>
    <t>Микросхема  К521 СА3</t>
  </si>
  <si>
    <t>Микросхема  К555ИД7</t>
  </si>
  <si>
    <t>Микросхема  К555ИП5</t>
  </si>
  <si>
    <t>Микросхема  К555ИП9</t>
  </si>
  <si>
    <t>Микросхема  К555КП11</t>
  </si>
  <si>
    <t>Микросхема CD4070( КР1561ЛП14)</t>
  </si>
  <si>
    <t>Микросхема  КР 531 ТМ2</t>
  </si>
  <si>
    <t>Модуль питания DC-DC ТDD 15-05S3</t>
  </si>
  <si>
    <t>Предохранитель FUSE 5*20mm  0,63А</t>
  </si>
  <si>
    <t>Предохранитель FUSE 5*20mm  2,0А</t>
  </si>
  <si>
    <t>Реле РЭС-47 (1602) аналог</t>
  </si>
  <si>
    <t>Супрессор P6SMB33CAN3G</t>
  </si>
  <si>
    <t>Транзистор КТ504А</t>
  </si>
  <si>
    <t>Транзистор КТ662А</t>
  </si>
  <si>
    <t>Трансформатор 36702372</t>
  </si>
  <si>
    <t>Трубка м/телефонная ТМГС</t>
  </si>
  <si>
    <t>Батарейка CR1620</t>
  </si>
  <si>
    <t>Батарейка CR2032</t>
  </si>
  <si>
    <t>Микросхема  74 НС240D</t>
  </si>
  <si>
    <t>Микросхема AT28C64-15SU</t>
  </si>
  <si>
    <t>Ридер ТМГС с шлейфом</t>
  </si>
  <si>
    <t>Стекло(ИСТ)</t>
  </si>
  <si>
    <t>Стекло (ТМГС)</t>
  </si>
  <si>
    <t>Трубка м/телефонная ИСТ</t>
  </si>
  <si>
    <t>Плата  (модем) ЮИТВ 687272 25 D</t>
  </si>
  <si>
    <t>Микросхема AH2-G</t>
  </si>
  <si>
    <t>Микросхема  BCM5461SA1IPFG</t>
  </si>
  <si>
    <t>Микросхема 74LVC244ADB</t>
  </si>
  <si>
    <t>Микросхема  74 НС132D</t>
  </si>
  <si>
    <t>приёмный фильтр</t>
  </si>
  <si>
    <t>Фильтр передачи абонентских комплектов МТ-20</t>
  </si>
  <si>
    <t>Схема управления шлейфа абонентских компректов МТ-20</t>
  </si>
  <si>
    <t>Схема управления реле абонентских компректов МТ-20</t>
  </si>
  <si>
    <t>Жидкокристаллический индикатор WINSTAR</t>
  </si>
  <si>
    <t>корпус TSSOP-8 тактовый буфер. Rout 20 Ом.</t>
  </si>
  <si>
    <t>корпус DIP 4 D-триггера с общим сбросом</t>
  </si>
  <si>
    <t>корпус DIP ОЗУ на 1024 бит</t>
  </si>
  <si>
    <t>корпус DIP служит для согласования выходов КМОП с ТТЛ микросхемами</t>
  </si>
  <si>
    <t>прецинзионный компаратор напряжений</t>
  </si>
  <si>
    <t xml:space="preserve">корпус DIP дешифратор-демультиплексор </t>
  </si>
  <si>
    <t>корпус DIP девятиразрядная схема контроля четности-нечётности</t>
  </si>
  <si>
    <t xml:space="preserve">корпус DIP 8-ми разрядный двоичный перемножитель </t>
  </si>
  <si>
    <t>корпус DIP 4-х разрядный мультиплексор 2 в1</t>
  </si>
  <si>
    <t>корпус DIP 4-ре элемента исключающее ИЛИ</t>
  </si>
  <si>
    <t xml:space="preserve">корпус DIP 2 Д-триггера </t>
  </si>
  <si>
    <t>Преобразователь 60-05 В. 3,0 А</t>
  </si>
  <si>
    <t>стекло, защита от перегрузок по току</t>
  </si>
  <si>
    <t>двухпозиционное одностабильное реле постоянного тока</t>
  </si>
  <si>
    <t>защита от перенапряжения</t>
  </si>
  <si>
    <t>низкочастотный p-n-p транзистор для навесного монтажа</t>
  </si>
  <si>
    <t>высокочастотный n-p-n транзистор для навесного монтажа</t>
  </si>
  <si>
    <t>Преобразователь переменного тока 60-05 В. 1,0 А</t>
  </si>
  <si>
    <t>Для ремонта таксофона ТМГС 15280</t>
  </si>
  <si>
    <t>Литиевая для питания таймера таксофона ИСТ 001</t>
  </si>
  <si>
    <t>Литиевая для питания таймера таксофона ТМГС 15280</t>
  </si>
  <si>
    <t>корпус SO-20 2-х канальный 4-х входовой инвертер TTL логики</t>
  </si>
  <si>
    <t>корпус SO-28 энергонезависимое  ПЗУ</t>
  </si>
  <si>
    <t>Картоприёмное устройство</t>
  </si>
  <si>
    <t>Защитное стекло индикатора  ИСТ 001</t>
  </si>
  <si>
    <t>Защитное стекло индикатора  ТМГС 15280</t>
  </si>
  <si>
    <t>Для ремонта таксофона ИСТ 001</t>
  </si>
  <si>
    <t>ЮИТВ_687272_25_D</t>
  </si>
  <si>
    <t>корпус SOT89 усилитель СATV (5V,до 1 Мгц, 14 дБ)</t>
  </si>
  <si>
    <t xml:space="preserve">корпус BGA 117 гигабитный приёмо-передатчик(10/100/1000 BASE-T </t>
  </si>
  <si>
    <t>корпус SSOP 20 8-ричный буфер</t>
  </si>
  <si>
    <t>корпус SO-14Микросхема стандартной логики ТТЛ(74), Триггер Шмидта с И-НЕ на входе 4 х 2</t>
  </si>
  <si>
    <t>Материалы для ремонта таксофонов</t>
  </si>
  <si>
    <t>Предельная стоимость лота составляет 920 994,72  руб. (с НДС)</t>
  </si>
  <si>
    <t xml:space="preserve">Начальник ПЛ ЦТЭ: Жданов Владимир Дмитриевич, (347) 221-55-15, e-mail:  v.zhdanov@bashtel.ru </t>
  </si>
  <si>
    <t>Транспортировка товара до склада Покупателя осуществляется силами и за счет Поставщика.</t>
  </si>
  <si>
    <t xml:space="preserve">Поставщик обязан предоставить вместе с Товаром следующие сопроводительные документы:
1) Паспорт ;
2) Сертификат соответствия стандартам РФ;   </t>
  </si>
  <si>
    <t>ОРЕХ</t>
  </si>
  <si>
    <t>Дата поставки: 25.06.2014г.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</si>
</sst>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 applyNumberFormat="0" applyFill="0" applyBorder="0" applyAlignment="0" applyProtection="0"/>
    <xf numFmtId="0" fontId="8" fillId="0" borderId="0"/>
    <xf numFmtId="0" fontId="6" fillId="0" borderId="0"/>
  </cellStyleXfs>
  <cellXfs count="48">
    <xf numFmtId="0" fontId="0" fillId="0" borderId="0" xfId="0"/>
    <xf numFmtId="0" fontId="0" fillId="0" borderId="0" xfId="0"/>
    <xf numFmtId="0" fontId="0" fillId="0" borderId="0" xfId="0" quotePrefix="1"/>
    <xf numFmtId="49" fontId="0" fillId="0" borderId="0" xfId="0" applyNumberFormat="1"/>
    <xf numFmtId="0" fontId="5" fillId="0" borderId="0" xfId="2" applyAlignment="1">
      <alignment horizontal="left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0" xfId="0" applyFill="1" applyAlignment="1"/>
    <xf numFmtId="164" fontId="0" fillId="0" borderId="1" xfId="0" applyNumberFormat="1" applyBorder="1"/>
    <xf numFmtId="0" fontId="7" fillId="0" borderId="5" xfId="0" applyFont="1" applyBorder="1" applyAlignment="1">
      <alignment vertical="top" wrapText="1"/>
    </xf>
    <xf numFmtId="0" fontId="7" fillId="0" borderId="1" xfId="3" applyFont="1" applyFill="1" applyBorder="1" applyAlignment="1">
      <alignment vertical="top" wrapText="1"/>
    </xf>
    <xf numFmtId="0" fontId="7" fillId="0" borderId="8" xfId="3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" fontId="0" fillId="0" borderId="1" xfId="0" applyNumberFormat="1" applyBorder="1" applyAlignment="1">
      <alignment horizontal="right"/>
    </xf>
    <xf numFmtId="4" fontId="6" fillId="0" borderId="1" xfId="4" applyNumberFormat="1" applyBorder="1" applyAlignment="1">
      <alignment horizontal="right" vertical="top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0" fillId="0" borderId="1" xfId="0" applyBorder="1" applyAlignment="1">
      <alignment horizontal="left" wrapText="1"/>
    </xf>
    <xf numFmtId="0" fontId="6" fillId="0" borderId="1" xfId="4" applyFont="1" applyFill="1" applyBorder="1" applyAlignment="1">
      <alignment horizontal="left"/>
    </xf>
    <xf numFmtId="0" fontId="6" fillId="0" borderId="1" xfId="4" applyFill="1" applyBorder="1" applyAlignment="1">
      <alignment horizontal="left"/>
    </xf>
    <xf numFmtId="0" fontId="0" fillId="0" borderId="1" xfId="0" applyBorder="1" applyAlignment="1">
      <alignment horizontal="left" vertical="top" wrapText="1"/>
    </xf>
  </cellXfs>
  <cellStyles count="5">
    <cellStyle name="Excel Built-in Normal" xfId="3"/>
    <cellStyle name="Гиперссылка" xfId="2" builtinId="8"/>
    <cellStyle name="Обычный" xfId="0" builtinId="0"/>
    <cellStyle name="Обычный 2" xfId="1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.asadullin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O59"/>
  <sheetViews>
    <sheetView tabSelected="1" zoomScaleNormal="100" workbookViewId="0">
      <selection activeCell="H7" sqref="H7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" customWidth="1"/>
    <col min="4" max="4" width="26.42578125" customWidth="1"/>
    <col min="5" max="5" width="29.140625" style="1" customWidth="1"/>
    <col min="6" max="6" width="7.42578125" customWidth="1"/>
    <col min="7" max="7" width="6" customWidth="1"/>
    <col min="8" max="8" width="5.7109375" customWidth="1"/>
    <col min="9" max="9" width="6.28515625" customWidth="1"/>
    <col min="10" max="11" width="6.5703125" customWidth="1"/>
    <col min="13" max="13" width="15" customWidth="1"/>
    <col min="14" max="14" width="16.85546875" customWidth="1"/>
    <col min="15" max="15" width="20.28515625" customWidth="1"/>
    <col min="16" max="16" width="3.28515625" customWidth="1"/>
  </cols>
  <sheetData>
    <row r="1" spans="2:15" x14ac:dyDescent="0.25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18" t="s">
        <v>23</v>
      </c>
    </row>
    <row r="2" spans="2:15" x14ac:dyDescent="0.25">
      <c r="B2" s="32" t="s">
        <v>10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2:15" x14ac:dyDescent="0.25">
      <c r="B3" s="5" t="s">
        <v>3</v>
      </c>
      <c r="C3" s="5">
        <v>5414</v>
      </c>
      <c r="D3" s="13" t="s">
        <v>158</v>
      </c>
      <c r="E3" s="13"/>
      <c r="F3" s="17"/>
      <c r="G3" s="5"/>
      <c r="H3" s="5"/>
      <c r="I3" s="5"/>
      <c r="J3" s="5"/>
      <c r="K3" s="5"/>
      <c r="L3" s="5"/>
      <c r="M3" s="5"/>
      <c r="N3" s="5"/>
      <c r="O3" s="31" t="s">
        <v>163</v>
      </c>
    </row>
    <row r="4" spans="2:15" ht="15" customHeight="1" x14ac:dyDescent="0.25">
      <c r="B4" s="35" t="s">
        <v>0</v>
      </c>
      <c r="C4" s="35" t="s">
        <v>29</v>
      </c>
      <c r="D4" s="35" t="s">
        <v>25</v>
      </c>
      <c r="E4" s="35" t="s">
        <v>1</v>
      </c>
      <c r="F4" s="35" t="s">
        <v>14</v>
      </c>
      <c r="G4" s="37" t="s">
        <v>15</v>
      </c>
      <c r="H4" s="38"/>
      <c r="I4" s="38"/>
      <c r="J4" s="38"/>
      <c r="K4" s="39"/>
      <c r="L4" s="42" t="s">
        <v>20</v>
      </c>
      <c r="M4" s="40" t="s">
        <v>21</v>
      </c>
      <c r="N4" s="40" t="s">
        <v>26</v>
      </c>
      <c r="O4" s="35" t="s">
        <v>2</v>
      </c>
    </row>
    <row r="5" spans="2:15" ht="36" customHeight="1" x14ac:dyDescent="0.25">
      <c r="B5" s="36"/>
      <c r="C5" s="36"/>
      <c r="D5" s="36"/>
      <c r="E5" s="36"/>
      <c r="F5" s="36"/>
      <c r="G5" s="9" t="s">
        <v>16</v>
      </c>
      <c r="H5" s="9" t="s">
        <v>17</v>
      </c>
      <c r="I5" s="9" t="s">
        <v>18</v>
      </c>
      <c r="J5" s="9" t="s">
        <v>19</v>
      </c>
      <c r="K5" s="9" t="s">
        <v>24</v>
      </c>
      <c r="L5" s="43"/>
      <c r="M5" s="41"/>
      <c r="N5" s="41"/>
      <c r="O5" s="36"/>
    </row>
    <row r="6" spans="2:15" x14ac:dyDescent="0.25">
      <c r="B6" s="6">
        <v>1</v>
      </c>
      <c r="C6" s="6">
        <v>2</v>
      </c>
      <c r="D6" s="6">
        <v>3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</row>
    <row r="7" spans="2:15" ht="30" x14ac:dyDescent="0.25">
      <c r="B7" s="14">
        <v>1</v>
      </c>
      <c r="C7" s="14" t="s">
        <v>45</v>
      </c>
      <c r="D7" s="25" t="s">
        <v>83</v>
      </c>
      <c r="E7" s="28" t="s">
        <v>121</v>
      </c>
      <c r="F7" s="11" t="s">
        <v>38</v>
      </c>
      <c r="G7" s="22">
        <v>0</v>
      </c>
      <c r="H7" s="22">
        <v>105</v>
      </c>
      <c r="I7" s="22">
        <v>0</v>
      </c>
      <c r="J7" s="22">
        <v>0</v>
      </c>
      <c r="K7" s="22">
        <v>105</v>
      </c>
      <c r="L7" s="12">
        <v>80</v>
      </c>
      <c r="M7" s="12">
        <v>8400</v>
      </c>
      <c r="N7" s="30">
        <f>M7*1.18</f>
        <v>9912</v>
      </c>
      <c r="O7" s="7" t="s">
        <v>44</v>
      </c>
    </row>
    <row r="8" spans="2:15" ht="30" x14ac:dyDescent="0.25">
      <c r="B8" s="14">
        <v>2</v>
      </c>
      <c r="C8" s="14" t="s">
        <v>46</v>
      </c>
      <c r="D8" s="25" t="s">
        <v>84</v>
      </c>
      <c r="E8" s="28" t="s">
        <v>122</v>
      </c>
      <c r="F8" s="11" t="s">
        <v>38</v>
      </c>
      <c r="G8" s="22">
        <v>0</v>
      </c>
      <c r="H8" s="22">
        <v>105</v>
      </c>
      <c r="I8" s="22">
        <v>0</v>
      </c>
      <c r="J8" s="22">
        <v>0</v>
      </c>
      <c r="K8" s="22">
        <v>105</v>
      </c>
      <c r="L8" s="12">
        <v>80</v>
      </c>
      <c r="M8" s="12">
        <v>8400</v>
      </c>
      <c r="N8" s="30">
        <f t="shared" ref="N8:N45" si="0">M8*1.18</f>
        <v>9912</v>
      </c>
      <c r="O8" s="7" t="s">
        <v>44</v>
      </c>
    </row>
    <row r="9" spans="2:15" ht="30" x14ac:dyDescent="0.25">
      <c r="B9" s="14">
        <v>3</v>
      </c>
      <c r="C9" s="14" t="s">
        <v>47</v>
      </c>
      <c r="D9" s="25" t="s">
        <v>85</v>
      </c>
      <c r="E9" s="26" t="s">
        <v>123</v>
      </c>
      <c r="F9" s="11" t="s">
        <v>38</v>
      </c>
      <c r="G9" s="22">
        <v>0</v>
      </c>
      <c r="H9" s="22">
        <v>405</v>
      </c>
      <c r="I9" s="22">
        <v>0</v>
      </c>
      <c r="J9" s="22">
        <v>0</v>
      </c>
      <c r="K9" s="22">
        <v>405</v>
      </c>
      <c r="L9" s="12">
        <v>90</v>
      </c>
      <c r="M9" s="12">
        <v>36450</v>
      </c>
      <c r="N9" s="30">
        <f t="shared" si="0"/>
        <v>43011</v>
      </c>
      <c r="O9" s="7" t="s">
        <v>44</v>
      </c>
    </row>
    <row r="10" spans="2:15" ht="30" x14ac:dyDescent="0.25">
      <c r="B10" s="14">
        <v>4</v>
      </c>
      <c r="C10" s="14" t="s">
        <v>48</v>
      </c>
      <c r="D10" s="25" t="s">
        <v>86</v>
      </c>
      <c r="E10" s="28" t="s">
        <v>124</v>
      </c>
      <c r="F10" s="11" t="s">
        <v>38</v>
      </c>
      <c r="G10" s="22">
        <v>0</v>
      </c>
      <c r="H10" s="22">
        <v>200</v>
      </c>
      <c r="I10" s="22">
        <v>0</v>
      </c>
      <c r="J10" s="22">
        <v>0</v>
      </c>
      <c r="K10" s="22">
        <v>200</v>
      </c>
      <c r="L10" s="12">
        <v>80</v>
      </c>
      <c r="M10" s="12">
        <v>16000</v>
      </c>
      <c r="N10" s="30">
        <f t="shared" si="0"/>
        <v>18880</v>
      </c>
      <c r="O10" s="7" t="s">
        <v>44</v>
      </c>
    </row>
    <row r="11" spans="2:15" ht="30" x14ac:dyDescent="0.25">
      <c r="B11" s="14">
        <v>5</v>
      </c>
      <c r="C11" s="14" t="s">
        <v>49</v>
      </c>
      <c r="D11" s="25" t="s">
        <v>87</v>
      </c>
      <c r="E11" s="26" t="s">
        <v>125</v>
      </c>
      <c r="F11" s="11" t="s">
        <v>38</v>
      </c>
      <c r="G11" s="22">
        <v>0</v>
      </c>
      <c r="H11" s="22">
        <v>105</v>
      </c>
      <c r="I11" s="22">
        <v>0</v>
      </c>
      <c r="J11" s="22">
        <v>0</v>
      </c>
      <c r="K11" s="22">
        <v>105</v>
      </c>
      <c r="L11" s="12">
        <v>230</v>
      </c>
      <c r="M11" s="12">
        <v>24150</v>
      </c>
      <c r="N11" s="30">
        <f t="shared" si="0"/>
        <v>28497</v>
      </c>
      <c r="O11" s="7" t="s">
        <v>44</v>
      </c>
    </row>
    <row r="12" spans="2:15" ht="30" x14ac:dyDescent="0.25">
      <c r="B12" s="14">
        <v>6</v>
      </c>
      <c r="C12" s="14" t="s">
        <v>50</v>
      </c>
      <c r="D12" s="25" t="s">
        <v>88</v>
      </c>
      <c r="E12" s="26" t="s">
        <v>126</v>
      </c>
      <c r="F12" s="11" t="s">
        <v>38</v>
      </c>
      <c r="G12" s="22">
        <v>0</v>
      </c>
      <c r="H12" s="22">
        <v>10</v>
      </c>
      <c r="I12" s="22">
        <v>0</v>
      </c>
      <c r="J12" s="22">
        <v>0</v>
      </c>
      <c r="K12" s="22">
        <v>10</v>
      </c>
      <c r="L12" s="12">
        <v>120</v>
      </c>
      <c r="M12" s="12">
        <v>1200</v>
      </c>
      <c r="N12" s="30">
        <f t="shared" si="0"/>
        <v>1416</v>
      </c>
      <c r="O12" s="7" t="s">
        <v>44</v>
      </c>
    </row>
    <row r="13" spans="2:15" ht="30" x14ac:dyDescent="0.25">
      <c r="B13" s="14">
        <v>7</v>
      </c>
      <c r="C13" s="14" t="s">
        <v>51</v>
      </c>
      <c r="D13" s="25" t="s">
        <v>89</v>
      </c>
      <c r="E13" s="26" t="s">
        <v>127</v>
      </c>
      <c r="F13" s="11" t="s">
        <v>38</v>
      </c>
      <c r="G13" s="22">
        <v>0</v>
      </c>
      <c r="H13" s="22">
        <v>210</v>
      </c>
      <c r="I13" s="22">
        <v>0</v>
      </c>
      <c r="J13" s="22">
        <v>0</v>
      </c>
      <c r="K13" s="22">
        <v>210</v>
      </c>
      <c r="L13" s="12">
        <v>35</v>
      </c>
      <c r="M13" s="12">
        <v>7350</v>
      </c>
      <c r="N13" s="30">
        <f t="shared" si="0"/>
        <v>8673</v>
      </c>
      <c r="O13" s="7" t="s">
        <v>44</v>
      </c>
    </row>
    <row r="14" spans="2:15" ht="30" x14ac:dyDescent="0.25">
      <c r="B14" s="14">
        <v>8</v>
      </c>
      <c r="C14" s="14" t="s">
        <v>52</v>
      </c>
      <c r="D14" s="25" t="s">
        <v>90</v>
      </c>
      <c r="E14" s="26" t="s">
        <v>128</v>
      </c>
      <c r="F14" s="11" t="s">
        <v>38</v>
      </c>
      <c r="G14" s="22">
        <v>0</v>
      </c>
      <c r="H14" s="22">
        <v>200</v>
      </c>
      <c r="I14" s="22">
        <v>0</v>
      </c>
      <c r="J14" s="22">
        <v>0</v>
      </c>
      <c r="K14" s="22">
        <v>200</v>
      </c>
      <c r="L14" s="12">
        <v>220</v>
      </c>
      <c r="M14" s="12">
        <v>44000</v>
      </c>
      <c r="N14" s="30">
        <f t="shared" si="0"/>
        <v>51920</v>
      </c>
      <c r="O14" s="7" t="s">
        <v>44</v>
      </c>
    </row>
    <row r="15" spans="2:15" ht="38.25" x14ac:dyDescent="0.25">
      <c r="B15" s="14">
        <v>9</v>
      </c>
      <c r="C15" s="14" t="s">
        <v>53</v>
      </c>
      <c r="D15" s="25" t="s">
        <v>91</v>
      </c>
      <c r="E15" s="26" t="s">
        <v>129</v>
      </c>
      <c r="F15" s="11" t="s">
        <v>38</v>
      </c>
      <c r="G15" s="22">
        <v>0</v>
      </c>
      <c r="H15" s="22">
        <v>30</v>
      </c>
      <c r="I15" s="22">
        <v>0</v>
      </c>
      <c r="J15" s="22">
        <v>0</v>
      </c>
      <c r="K15" s="22">
        <v>30</v>
      </c>
      <c r="L15" s="12">
        <v>15</v>
      </c>
      <c r="M15" s="12">
        <v>450</v>
      </c>
      <c r="N15" s="30">
        <f t="shared" si="0"/>
        <v>531</v>
      </c>
      <c r="O15" s="7" t="s">
        <v>44</v>
      </c>
    </row>
    <row r="16" spans="2:15" ht="30" x14ac:dyDescent="0.25">
      <c r="B16" s="14">
        <v>10</v>
      </c>
      <c r="C16" s="14" t="s">
        <v>54</v>
      </c>
      <c r="D16" s="25" t="s">
        <v>92</v>
      </c>
      <c r="E16" s="26" t="s">
        <v>130</v>
      </c>
      <c r="F16" s="11" t="s">
        <v>38</v>
      </c>
      <c r="G16" s="22">
        <v>0</v>
      </c>
      <c r="H16" s="22">
        <v>60</v>
      </c>
      <c r="I16" s="22">
        <v>0</v>
      </c>
      <c r="J16" s="22">
        <v>0</v>
      </c>
      <c r="K16" s="22">
        <v>60</v>
      </c>
      <c r="L16" s="12">
        <v>108</v>
      </c>
      <c r="M16" s="12">
        <v>6480</v>
      </c>
      <c r="N16" s="30">
        <f t="shared" si="0"/>
        <v>7646.4</v>
      </c>
      <c r="O16" s="7" t="s">
        <v>44</v>
      </c>
    </row>
    <row r="17" spans="2:15" ht="30" x14ac:dyDescent="0.25">
      <c r="B17" s="14">
        <v>11</v>
      </c>
      <c r="C17" s="14" t="s">
        <v>55</v>
      </c>
      <c r="D17" s="25" t="s">
        <v>93</v>
      </c>
      <c r="E17" s="26" t="s">
        <v>131</v>
      </c>
      <c r="F17" s="11" t="s">
        <v>38</v>
      </c>
      <c r="G17" s="22">
        <v>0</v>
      </c>
      <c r="H17" s="22">
        <v>51</v>
      </c>
      <c r="I17" s="22">
        <v>0</v>
      </c>
      <c r="J17" s="22">
        <v>0</v>
      </c>
      <c r="K17" s="22">
        <v>51</v>
      </c>
      <c r="L17" s="12">
        <v>6</v>
      </c>
      <c r="M17" s="12">
        <v>306</v>
      </c>
      <c r="N17" s="30">
        <f t="shared" si="0"/>
        <v>361.08</v>
      </c>
      <c r="O17" s="7" t="s">
        <v>44</v>
      </c>
    </row>
    <row r="18" spans="2:15" ht="38.25" x14ac:dyDescent="0.25">
      <c r="B18" s="14">
        <v>12</v>
      </c>
      <c r="C18" s="14" t="s">
        <v>56</v>
      </c>
      <c r="D18" s="25" t="s">
        <v>94</v>
      </c>
      <c r="E18" s="26" t="s">
        <v>132</v>
      </c>
      <c r="F18" s="11" t="s">
        <v>38</v>
      </c>
      <c r="G18" s="22">
        <v>0</v>
      </c>
      <c r="H18" s="22">
        <v>30</v>
      </c>
      <c r="I18" s="22">
        <v>0</v>
      </c>
      <c r="J18" s="22">
        <v>0</v>
      </c>
      <c r="K18" s="22">
        <v>30</v>
      </c>
      <c r="L18" s="12">
        <v>8</v>
      </c>
      <c r="M18" s="12">
        <v>240</v>
      </c>
      <c r="N18" s="30">
        <f t="shared" si="0"/>
        <v>283.2</v>
      </c>
      <c r="O18" s="7" t="s">
        <v>44</v>
      </c>
    </row>
    <row r="19" spans="2:15" ht="30" x14ac:dyDescent="0.25">
      <c r="B19" s="14">
        <v>13</v>
      </c>
      <c r="C19" s="14" t="s">
        <v>57</v>
      </c>
      <c r="D19" s="25" t="s">
        <v>95</v>
      </c>
      <c r="E19" s="26" t="s">
        <v>133</v>
      </c>
      <c r="F19" s="11" t="s">
        <v>38</v>
      </c>
      <c r="G19" s="22">
        <v>0</v>
      </c>
      <c r="H19" s="22">
        <v>51</v>
      </c>
      <c r="I19" s="22">
        <v>0</v>
      </c>
      <c r="J19" s="22">
        <v>0</v>
      </c>
      <c r="K19" s="22">
        <v>51</v>
      </c>
      <c r="L19" s="12">
        <v>14</v>
      </c>
      <c r="M19" s="12">
        <v>714</v>
      </c>
      <c r="N19" s="30">
        <f t="shared" si="0"/>
        <v>842.52</v>
      </c>
      <c r="O19" s="7" t="s">
        <v>44</v>
      </c>
    </row>
    <row r="20" spans="2:15" ht="30" x14ac:dyDescent="0.25">
      <c r="B20" s="14">
        <v>14</v>
      </c>
      <c r="C20" s="14" t="s">
        <v>58</v>
      </c>
      <c r="D20" s="25" t="s">
        <v>96</v>
      </c>
      <c r="E20" s="26" t="s">
        <v>134</v>
      </c>
      <c r="F20" s="11" t="s">
        <v>38</v>
      </c>
      <c r="G20" s="22">
        <v>0</v>
      </c>
      <c r="H20" s="22">
        <v>51</v>
      </c>
      <c r="I20" s="22">
        <v>0</v>
      </c>
      <c r="J20" s="22">
        <v>0</v>
      </c>
      <c r="K20" s="22">
        <v>51</v>
      </c>
      <c r="L20" s="12">
        <v>6</v>
      </c>
      <c r="M20" s="12">
        <v>306</v>
      </c>
      <c r="N20" s="30">
        <f t="shared" si="0"/>
        <v>361.08</v>
      </c>
      <c r="O20" s="7" t="s">
        <v>44</v>
      </c>
    </row>
    <row r="21" spans="2:15" ht="30" x14ac:dyDescent="0.25">
      <c r="B21" s="14">
        <v>15</v>
      </c>
      <c r="C21" s="14" t="s">
        <v>59</v>
      </c>
      <c r="D21" s="25" t="s">
        <v>97</v>
      </c>
      <c r="E21" s="26" t="s">
        <v>135</v>
      </c>
      <c r="F21" s="11" t="s">
        <v>38</v>
      </c>
      <c r="G21" s="22">
        <v>0</v>
      </c>
      <c r="H21" s="22">
        <v>30</v>
      </c>
      <c r="I21" s="22">
        <v>0</v>
      </c>
      <c r="J21" s="22">
        <v>0</v>
      </c>
      <c r="K21" s="22">
        <v>30</v>
      </c>
      <c r="L21" s="12">
        <v>8</v>
      </c>
      <c r="M21" s="12">
        <v>240</v>
      </c>
      <c r="N21" s="30">
        <f t="shared" si="0"/>
        <v>283.2</v>
      </c>
      <c r="O21" s="7" t="s">
        <v>44</v>
      </c>
    </row>
    <row r="22" spans="2:15" ht="30" x14ac:dyDescent="0.25">
      <c r="B22" s="14">
        <v>16</v>
      </c>
      <c r="C22" s="14" t="s">
        <v>60</v>
      </c>
      <c r="D22" s="25" t="s">
        <v>98</v>
      </c>
      <c r="E22" s="26" t="s">
        <v>136</v>
      </c>
      <c r="F22" s="11" t="s">
        <v>38</v>
      </c>
      <c r="G22" s="22">
        <v>0</v>
      </c>
      <c r="H22" s="22">
        <v>105</v>
      </c>
      <c r="I22" s="22">
        <v>0</v>
      </c>
      <c r="J22" s="22">
        <v>0</v>
      </c>
      <c r="K22" s="22">
        <v>105</v>
      </c>
      <c r="L22" s="12">
        <v>8</v>
      </c>
      <c r="M22" s="12">
        <v>840</v>
      </c>
      <c r="N22" s="30">
        <f t="shared" si="0"/>
        <v>991.19999999999993</v>
      </c>
      <c r="O22" s="7" t="s">
        <v>44</v>
      </c>
    </row>
    <row r="23" spans="2:15" ht="30" x14ac:dyDescent="0.25">
      <c r="B23" s="14">
        <v>17</v>
      </c>
      <c r="C23" s="14" t="s">
        <v>61</v>
      </c>
      <c r="D23" s="25" t="s">
        <v>99</v>
      </c>
      <c r="E23" s="26" t="s">
        <v>137</v>
      </c>
      <c r="F23" s="11" t="s">
        <v>38</v>
      </c>
      <c r="G23" s="22">
        <v>0</v>
      </c>
      <c r="H23" s="22">
        <v>5</v>
      </c>
      <c r="I23" s="22">
        <v>0</v>
      </c>
      <c r="J23" s="22">
        <v>0</v>
      </c>
      <c r="K23" s="22">
        <v>5</v>
      </c>
      <c r="L23" s="12">
        <v>851</v>
      </c>
      <c r="M23" s="12">
        <v>4255</v>
      </c>
      <c r="N23" s="30">
        <f t="shared" si="0"/>
        <v>5020.8999999999996</v>
      </c>
      <c r="O23" s="7" t="s">
        <v>44</v>
      </c>
    </row>
    <row r="24" spans="2:15" ht="30" x14ac:dyDescent="0.25">
      <c r="B24" s="14">
        <v>18</v>
      </c>
      <c r="C24" s="14" t="s">
        <v>62</v>
      </c>
      <c r="D24" s="25" t="s">
        <v>100</v>
      </c>
      <c r="E24" s="26" t="s">
        <v>138</v>
      </c>
      <c r="F24" s="11" t="s">
        <v>38</v>
      </c>
      <c r="G24" s="22">
        <v>0</v>
      </c>
      <c r="H24" s="22">
        <v>210</v>
      </c>
      <c r="I24" s="22">
        <v>0</v>
      </c>
      <c r="J24" s="22">
        <v>0</v>
      </c>
      <c r="K24" s="22">
        <v>210</v>
      </c>
      <c r="L24" s="12">
        <v>1.8</v>
      </c>
      <c r="M24" s="12">
        <v>378</v>
      </c>
      <c r="N24" s="30">
        <f t="shared" si="0"/>
        <v>446.03999999999996</v>
      </c>
      <c r="O24" s="7" t="s">
        <v>44</v>
      </c>
    </row>
    <row r="25" spans="2:15" ht="30" x14ac:dyDescent="0.25">
      <c r="B25" s="14">
        <v>19</v>
      </c>
      <c r="C25" s="14" t="s">
        <v>63</v>
      </c>
      <c r="D25" s="25" t="s">
        <v>101</v>
      </c>
      <c r="E25" s="26" t="s">
        <v>138</v>
      </c>
      <c r="F25" s="11" t="s">
        <v>38</v>
      </c>
      <c r="G25" s="22">
        <v>0</v>
      </c>
      <c r="H25" s="22">
        <v>210</v>
      </c>
      <c r="I25" s="22">
        <v>0</v>
      </c>
      <c r="J25" s="22">
        <v>0</v>
      </c>
      <c r="K25" s="22">
        <v>210</v>
      </c>
      <c r="L25" s="12">
        <v>1.8</v>
      </c>
      <c r="M25" s="12">
        <v>378</v>
      </c>
      <c r="N25" s="30">
        <f t="shared" si="0"/>
        <v>446.03999999999996</v>
      </c>
      <c r="O25" s="7" t="s">
        <v>44</v>
      </c>
    </row>
    <row r="26" spans="2:15" ht="38.25" x14ac:dyDescent="0.25">
      <c r="B26" s="14">
        <v>20</v>
      </c>
      <c r="C26" s="14" t="s">
        <v>64</v>
      </c>
      <c r="D26" s="25" t="s">
        <v>102</v>
      </c>
      <c r="E26" s="26" t="s">
        <v>139</v>
      </c>
      <c r="F26" s="11" t="s">
        <v>38</v>
      </c>
      <c r="G26" s="22">
        <v>0</v>
      </c>
      <c r="H26" s="22">
        <v>105</v>
      </c>
      <c r="I26" s="22">
        <v>0</v>
      </c>
      <c r="J26" s="22">
        <v>0</v>
      </c>
      <c r="K26" s="22">
        <v>105</v>
      </c>
      <c r="L26" s="12">
        <v>125</v>
      </c>
      <c r="M26" s="12">
        <v>13125</v>
      </c>
      <c r="N26" s="30">
        <f t="shared" si="0"/>
        <v>15487.5</v>
      </c>
      <c r="O26" s="7" t="s">
        <v>44</v>
      </c>
    </row>
    <row r="27" spans="2:15" ht="30" x14ac:dyDescent="0.25">
      <c r="B27" s="14">
        <v>21</v>
      </c>
      <c r="C27" s="14" t="s">
        <v>65</v>
      </c>
      <c r="D27" s="25" t="s">
        <v>103</v>
      </c>
      <c r="E27" s="27" t="s">
        <v>140</v>
      </c>
      <c r="F27" s="11" t="s">
        <v>38</v>
      </c>
      <c r="G27" s="22">
        <v>0</v>
      </c>
      <c r="H27" s="22">
        <v>20</v>
      </c>
      <c r="I27" s="22">
        <v>0</v>
      </c>
      <c r="J27" s="22">
        <v>0</v>
      </c>
      <c r="K27" s="22">
        <v>20</v>
      </c>
      <c r="L27" s="12">
        <v>42</v>
      </c>
      <c r="M27" s="12">
        <v>840</v>
      </c>
      <c r="N27" s="30">
        <f t="shared" si="0"/>
        <v>991.19999999999993</v>
      </c>
      <c r="O27" s="7" t="s">
        <v>44</v>
      </c>
    </row>
    <row r="28" spans="2:15" ht="38.25" x14ac:dyDescent="0.25">
      <c r="B28" s="14">
        <v>22</v>
      </c>
      <c r="C28" s="14" t="s">
        <v>66</v>
      </c>
      <c r="D28" s="25" t="s">
        <v>104</v>
      </c>
      <c r="E28" s="27" t="s">
        <v>141</v>
      </c>
      <c r="F28" s="11" t="s">
        <v>38</v>
      </c>
      <c r="G28" s="22">
        <v>0</v>
      </c>
      <c r="H28" s="22">
        <v>100</v>
      </c>
      <c r="I28" s="22">
        <v>0</v>
      </c>
      <c r="J28" s="22">
        <v>0</v>
      </c>
      <c r="K28" s="22">
        <v>100</v>
      </c>
      <c r="L28" s="12">
        <v>59</v>
      </c>
      <c r="M28" s="12">
        <v>5900</v>
      </c>
      <c r="N28" s="30">
        <f t="shared" si="0"/>
        <v>6962</v>
      </c>
      <c r="O28" s="7" t="s">
        <v>44</v>
      </c>
    </row>
    <row r="29" spans="2:15" ht="38.25" x14ac:dyDescent="0.25">
      <c r="B29" s="14">
        <v>23</v>
      </c>
      <c r="C29" s="14" t="s">
        <v>67</v>
      </c>
      <c r="D29" s="25" t="s">
        <v>105</v>
      </c>
      <c r="E29" s="26" t="s">
        <v>142</v>
      </c>
      <c r="F29" s="11" t="s">
        <v>38</v>
      </c>
      <c r="G29" s="22">
        <v>0</v>
      </c>
      <c r="H29" s="22">
        <v>100</v>
      </c>
      <c r="I29" s="22">
        <v>0</v>
      </c>
      <c r="J29" s="22">
        <v>0</v>
      </c>
      <c r="K29" s="22">
        <v>100</v>
      </c>
      <c r="L29" s="12">
        <v>38</v>
      </c>
      <c r="M29" s="12">
        <v>3800</v>
      </c>
      <c r="N29" s="30">
        <f t="shared" si="0"/>
        <v>4484</v>
      </c>
      <c r="O29" s="7" t="s">
        <v>44</v>
      </c>
    </row>
    <row r="30" spans="2:15" ht="30" x14ac:dyDescent="0.25">
      <c r="B30" s="14">
        <v>24</v>
      </c>
      <c r="C30" s="14" t="s">
        <v>68</v>
      </c>
      <c r="D30" s="25" t="s">
        <v>106</v>
      </c>
      <c r="E30" s="27" t="s">
        <v>143</v>
      </c>
      <c r="F30" s="11" t="s">
        <v>38</v>
      </c>
      <c r="G30" s="22">
        <v>0</v>
      </c>
      <c r="H30" s="22">
        <v>50</v>
      </c>
      <c r="I30" s="22">
        <v>0</v>
      </c>
      <c r="J30" s="22">
        <v>0</v>
      </c>
      <c r="K30" s="22">
        <v>50</v>
      </c>
      <c r="L30" s="12">
        <v>180</v>
      </c>
      <c r="M30" s="12">
        <v>9000</v>
      </c>
      <c r="N30" s="30">
        <f t="shared" si="0"/>
        <v>10620</v>
      </c>
      <c r="O30" s="7" t="s">
        <v>44</v>
      </c>
    </row>
    <row r="31" spans="2:15" ht="30" x14ac:dyDescent="0.25">
      <c r="B31" s="14">
        <v>25</v>
      </c>
      <c r="C31" s="14" t="s">
        <v>69</v>
      </c>
      <c r="D31" s="25" t="s">
        <v>107</v>
      </c>
      <c r="E31" s="26" t="s">
        <v>144</v>
      </c>
      <c r="F31" s="11" t="s">
        <v>38</v>
      </c>
      <c r="G31" s="22">
        <v>0</v>
      </c>
      <c r="H31" s="22">
        <v>210</v>
      </c>
      <c r="I31" s="22">
        <v>0</v>
      </c>
      <c r="J31" s="22">
        <v>0</v>
      </c>
      <c r="K31" s="22">
        <v>210</v>
      </c>
      <c r="L31" s="12">
        <v>950</v>
      </c>
      <c r="M31" s="12">
        <v>199500</v>
      </c>
      <c r="N31" s="30">
        <f t="shared" si="0"/>
        <v>235410</v>
      </c>
      <c r="O31" s="7" t="s">
        <v>44</v>
      </c>
    </row>
    <row r="32" spans="2:15" ht="30" x14ac:dyDescent="0.25">
      <c r="B32" s="14">
        <v>26</v>
      </c>
      <c r="C32" s="14" t="s">
        <v>70</v>
      </c>
      <c r="D32" s="25" t="s">
        <v>108</v>
      </c>
      <c r="E32" s="26" t="s">
        <v>145</v>
      </c>
      <c r="F32" s="11" t="s">
        <v>38</v>
      </c>
      <c r="G32" s="22">
        <v>0</v>
      </c>
      <c r="H32" s="22">
        <v>300</v>
      </c>
      <c r="I32" s="22">
        <v>0</v>
      </c>
      <c r="J32" s="22">
        <v>0</v>
      </c>
      <c r="K32" s="22">
        <v>300</v>
      </c>
      <c r="L32" s="12">
        <v>19</v>
      </c>
      <c r="M32" s="12">
        <v>5700</v>
      </c>
      <c r="N32" s="30">
        <f t="shared" si="0"/>
        <v>6726</v>
      </c>
      <c r="O32" s="7" t="s">
        <v>44</v>
      </c>
    </row>
    <row r="33" spans="2:15" ht="30" x14ac:dyDescent="0.25">
      <c r="B33" s="14">
        <v>27</v>
      </c>
      <c r="C33" s="14" t="s">
        <v>71</v>
      </c>
      <c r="D33" s="25" t="s">
        <v>109</v>
      </c>
      <c r="E33" s="26" t="s">
        <v>146</v>
      </c>
      <c r="F33" s="11" t="s">
        <v>38</v>
      </c>
      <c r="G33" s="22">
        <v>0</v>
      </c>
      <c r="H33" s="22">
        <v>300</v>
      </c>
      <c r="I33" s="22">
        <v>0</v>
      </c>
      <c r="J33" s="22">
        <v>0</v>
      </c>
      <c r="K33" s="22">
        <v>300</v>
      </c>
      <c r="L33" s="12">
        <v>19</v>
      </c>
      <c r="M33" s="12">
        <v>5700</v>
      </c>
      <c r="N33" s="30">
        <f t="shared" si="0"/>
        <v>6726</v>
      </c>
      <c r="O33" s="7" t="s">
        <v>44</v>
      </c>
    </row>
    <row r="34" spans="2:15" ht="38.25" x14ac:dyDescent="0.25">
      <c r="B34" s="14">
        <v>28</v>
      </c>
      <c r="C34" s="14" t="s">
        <v>72</v>
      </c>
      <c r="D34" s="25" t="s">
        <v>110</v>
      </c>
      <c r="E34" s="26" t="s">
        <v>147</v>
      </c>
      <c r="F34" s="11" t="s">
        <v>38</v>
      </c>
      <c r="G34" s="22">
        <v>0</v>
      </c>
      <c r="H34" s="22">
        <v>50</v>
      </c>
      <c r="I34" s="22">
        <v>0</v>
      </c>
      <c r="J34" s="22">
        <v>0</v>
      </c>
      <c r="K34" s="22">
        <v>50</v>
      </c>
      <c r="L34" s="12">
        <v>10</v>
      </c>
      <c r="M34" s="12">
        <v>500</v>
      </c>
      <c r="N34" s="30">
        <f t="shared" si="0"/>
        <v>590</v>
      </c>
      <c r="O34" s="7" t="s">
        <v>44</v>
      </c>
    </row>
    <row r="35" spans="2:15" ht="30" x14ac:dyDescent="0.25">
      <c r="B35" s="14">
        <v>29</v>
      </c>
      <c r="C35" s="14" t="s">
        <v>73</v>
      </c>
      <c r="D35" s="25" t="s">
        <v>111</v>
      </c>
      <c r="E35" s="26" t="s">
        <v>148</v>
      </c>
      <c r="F35" s="11" t="s">
        <v>38</v>
      </c>
      <c r="G35" s="22">
        <v>0</v>
      </c>
      <c r="H35" s="22">
        <v>21</v>
      </c>
      <c r="I35" s="22">
        <v>0</v>
      </c>
      <c r="J35" s="22">
        <v>0</v>
      </c>
      <c r="K35" s="22">
        <v>21</v>
      </c>
      <c r="L35" s="12">
        <v>160</v>
      </c>
      <c r="M35" s="12">
        <v>3360</v>
      </c>
      <c r="N35" s="30">
        <f t="shared" si="0"/>
        <v>3964.7999999999997</v>
      </c>
      <c r="O35" s="7" t="s">
        <v>44</v>
      </c>
    </row>
    <row r="36" spans="2:15" ht="30" x14ac:dyDescent="0.25">
      <c r="B36" s="14">
        <v>30</v>
      </c>
      <c r="C36" s="14" t="s">
        <v>74</v>
      </c>
      <c r="D36" s="25" t="s">
        <v>112</v>
      </c>
      <c r="E36" s="26" t="s">
        <v>149</v>
      </c>
      <c r="F36" s="11" t="s">
        <v>38</v>
      </c>
      <c r="G36" s="22">
        <v>0</v>
      </c>
      <c r="H36" s="22">
        <v>210</v>
      </c>
      <c r="I36" s="22">
        <v>0</v>
      </c>
      <c r="J36" s="22">
        <v>0</v>
      </c>
      <c r="K36" s="22">
        <v>210</v>
      </c>
      <c r="L36" s="12">
        <v>975</v>
      </c>
      <c r="M36" s="12">
        <v>204750</v>
      </c>
      <c r="N36" s="30">
        <f t="shared" si="0"/>
        <v>241605</v>
      </c>
      <c r="O36" s="7" t="s">
        <v>44</v>
      </c>
    </row>
    <row r="37" spans="2:15" ht="30" x14ac:dyDescent="0.25">
      <c r="B37" s="14">
        <v>31</v>
      </c>
      <c r="C37" s="14" t="s">
        <v>75</v>
      </c>
      <c r="D37" s="25" t="s">
        <v>113</v>
      </c>
      <c r="E37" s="26" t="s">
        <v>150</v>
      </c>
      <c r="F37" s="11" t="s">
        <v>38</v>
      </c>
      <c r="G37" s="22">
        <v>0</v>
      </c>
      <c r="H37" s="22">
        <v>210</v>
      </c>
      <c r="I37" s="22">
        <v>0</v>
      </c>
      <c r="J37" s="22">
        <v>0</v>
      </c>
      <c r="K37" s="22">
        <v>210</v>
      </c>
      <c r="L37" s="12">
        <v>50</v>
      </c>
      <c r="M37" s="12">
        <v>10500</v>
      </c>
      <c r="N37" s="30">
        <f t="shared" si="0"/>
        <v>12390</v>
      </c>
      <c r="O37" s="7" t="s">
        <v>44</v>
      </c>
    </row>
    <row r="38" spans="2:15" ht="30" x14ac:dyDescent="0.25">
      <c r="B38" s="14">
        <v>32</v>
      </c>
      <c r="C38" s="14" t="s">
        <v>76</v>
      </c>
      <c r="D38" s="25" t="s">
        <v>114</v>
      </c>
      <c r="E38" s="26" t="s">
        <v>151</v>
      </c>
      <c r="F38" s="11" t="s">
        <v>38</v>
      </c>
      <c r="G38" s="22">
        <v>0</v>
      </c>
      <c r="H38" s="22">
        <v>45</v>
      </c>
      <c r="I38" s="22">
        <v>0</v>
      </c>
      <c r="J38" s="22">
        <v>0</v>
      </c>
      <c r="K38" s="22">
        <v>45</v>
      </c>
      <c r="L38" s="12">
        <v>250</v>
      </c>
      <c r="M38" s="12">
        <v>11250</v>
      </c>
      <c r="N38" s="30">
        <f t="shared" si="0"/>
        <v>13275</v>
      </c>
      <c r="O38" s="7" t="s">
        <v>44</v>
      </c>
    </row>
    <row r="39" spans="2:15" ht="30" x14ac:dyDescent="0.25">
      <c r="B39" s="14">
        <v>33</v>
      </c>
      <c r="C39" s="14" t="s">
        <v>77</v>
      </c>
      <c r="D39" s="25" t="s">
        <v>115</v>
      </c>
      <c r="E39" s="26" t="s">
        <v>152</v>
      </c>
      <c r="F39" s="11" t="s">
        <v>38</v>
      </c>
      <c r="G39" s="22">
        <v>0</v>
      </c>
      <c r="H39" s="22">
        <v>25</v>
      </c>
      <c r="I39" s="22">
        <v>0</v>
      </c>
      <c r="J39" s="22">
        <v>0</v>
      </c>
      <c r="K39" s="22">
        <v>25</v>
      </c>
      <c r="L39" s="12">
        <v>950</v>
      </c>
      <c r="M39" s="12">
        <v>23750</v>
      </c>
      <c r="N39" s="30">
        <f t="shared" si="0"/>
        <v>28025</v>
      </c>
      <c r="O39" s="7" t="s">
        <v>44</v>
      </c>
    </row>
    <row r="40" spans="2:15" ht="30" x14ac:dyDescent="0.25">
      <c r="B40" s="14">
        <v>34</v>
      </c>
      <c r="C40" s="14" t="s">
        <v>78</v>
      </c>
      <c r="D40" s="25" t="s">
        <v>116</v>
      </c>
      <c r="E40" s="26" t="s">
        <v>153</v>
      </c>
      <c r="F40" s="11" t="s">
        <v>38</v>
      </c>
      <c r="G40" s="22">
        <v>0</v>
      </c>
      <c r="H40" s="22">
        <v>21</v>
      </c>
      <c r="I40" s="22">
        <v>0</v>
      </c>
      <c r="J40" s="22">
        <v>0</v>
      </c>
      <c r="K40" s="22">
        <v>21</v>
      </c>
      <c r="L40" s="12">
        <v>5100</v>
      </c>
      <c r="M40" s="12">
        <v>107100</v>
      </c>
      <c r="N40" s="30">
        <f t="shared" si="0"/>
        <v>126378</v>
      </c>
      <c r="O40" s="7" t="s">
        <v>44</v>
      </c>
    </row>
    <row r="41" spans="2:15" ht="30" x14ac:dyDescent="0.25">
      <c r="B41" s="14">
        <v>35</v>
      </c>
      <c r="C41" s="14" t="s">
        <v>79</v>
      </c>
      <c r="D41" s="25" t="s">
        <v>117</v>
      </c>
      <c r="E41" s="26" t="s">
        <v>154</v>
      </c>
      <c r="F41" s="11" t="s">
        <v>38</v>
      </c>
      <c r="G41" s="22">
        <v>0</v>
      </c>
      <c r="H41" s="22">
        <v>60</v>
      </c>
      <c r="I41" s="22">
        <v>0</v>
      </c>
      <c r="J41" s="22">
        <v>0</v>
      </c>
      <c r="K41" s="22">
        <v>60</v>
      </c>
      <c r="L41" s="12">
        <v>200</v>
      </c>
      <c r="M41" s="12">
        <v>12000</v>
      </c>
      <c r="N41" s="30">
        <f t="shared" si="0"/>
        <v>14160</v>
      </c>
      <c r="O41" s="7" t="s">
        <v>44</v>
      </c>
    </row>
    <row r="42" spans="2:15" ht="38.25" x14ac:dyDescent="0.25">
      <c r="B42" s="14">
        <v>36</v>
      </c>
      <c r="C42" s="14" t="s">
        <v>80</v>
      </c>
      <c r="D42" s="25" t="s">
        <v>118</v>
      </c>
      <c r="E42" s="26" t="s">
        <v>155</v>
      </c>
      <c r="F42" s="11" t="s">
        <v>38</v>
      </c>
      <c r="G42" s="22">
        <v>0</v>
      </c>
      <c r="H42" s="22">
        <v>6</v>
      </c>
      <c r="I42" s="22">
        <v>0</v>
      </c>
      <c r="J42" s="22">
        <v>0</v>
      </c>
      <c r="K42" s="22">
        <v>6</v>
      </c>
      <c r="L42" s="12">
        <v>402</v>
      </c>
      <c r="M42" s="12">
        <v>2412</v>
      </c>
      <c r="N42" s="30">
        <f t="shared" si="0"/>
        <v>2846.16</v>
      </c>
      <c r="O42" s="7" t="s">
        <v>44</v>
      </c>
    </row>
    <row r="43" spans="2:15" ht="30" x14ac:dyDescent="0.25">
      <c r="B43" s="14">
        <v>37</v>
      </c>
      <c r="C43" s="14" t="s">
        <v>81</v>
      </c>
      <c r="D43" s="25" t="s">
        <v>119</v>
      </c>
      <c r="E43" s="26" t="s">
        <v>156</v>
      </c>
      <c r="F43" s="11" t="s">
        <v>38</v>
      </c>
      <c r="G43" s="22">
        <v>0</v>
      </c>
      <c r="H43" s="22">
        <v>10</v>
      </c>
      <c r="I43" s="22">
        <v>0</v>
      </c>
      <c r="J43" s="22">
        <v>0</v>
      </c>
      <c r="K43" s="22">
        <v>10</v>
      </c>
      <c r="L43" s="12">
        <v>38</v>
      </c>
      <c r="M43" s="12">
        <v>380</v>
      </c>
      <c r="N43" s="30">
        <f t="shared" si="0"/>
        <v>448.4</v>
      </c>
      <c r="O43" s="7" t="s">
        <v>44</v>
      </c>
    </row>
    <row r="44" spans="2:15" ht="51" x14ac:dyDescent="0.25">
      <c r="B44" s="14">
        <v>38</v>
      </c>
      <c r="C44" s="14" t="s">
        <v>82</v>
      </c>
      <c r="D44" s="25" t="s">
        <v>120</v>
      </c>
      <c r="E44" s="26" t="s">
        <v>157</v>
      </c>
      <c r="F44" s="11" t="s">
        <v>38</v>
      </c>
      <c r="G44" s="22">
        <v>0</v>
      </c>
      <c r="H44" s="22">
        <v>50</v>
      </c>
      <c r="I44" s="22">
        <v>0</v>
      </c>
      <c r="J44" s="22">
        <v>0</v>
      </c>
      <c r="K44" s="22">
        <v>50</v>
      </c>
      <c r="L44" s="12">
        <v>8</v>
      </c>
      <c r="M44" s="12">
        <v>400</v>
      </c>
      <c r="N44" s="30">
        <f t="shared" si="0"/>
        <v>472</v>
      </c>
      <c r="O44" s="7" t="s">
        <v>44</v>
      </c>
    </row>
    <row r="45" spans="2:15" x14ac:dyDescent="0.25">
      <c r="B45" s="21"/>
      <c r="C45" s="21"/>
      <c r="D45" s="15"/>
      <c r="E45" s="15"/>
      <c r="F45" s="16"/>
      <c r="G45" s="16"/>
      <c r="H45" s="16"/>
      <c r="I45" s="16"/>
      <c r="J45" s="16"/>
      <c r="K45" s="16"/>
      <c r="L45" s="16"/>
      <c r="M45" s="24">
        <v>780504</v>
      </c>
      <c r="N45" s="30">
        <f t="shared" si="0"/>
        <v>920994.72</v>
      </c>
      <c r="O45" s="8"/>
    </row>
    <row r="46" spans="2:15" x14ac:dyDescent="0.25">
      <c r="B46" s="19"/>
      <c r="C46" s="19"/>
      <c r="D46" s="20"/>
      <c r="E46" s="20"/>
      <c r="F46" s="19"/>
      <c r="G46" s="19"/>
      <c r="H46" s="19"/>
      <c r="I46" s="19"/>
      <c r="J46" s="19"/>
      <c r="K46" s="19"/>
      <c r="L46" s="19"/>
      <c r="M46" s="19" t="s">
        <v>22</v>
      </c>
      <c r="N46" s="29">
        <v>140490.72</v>
      </c>
      <c r="O46" s="8"/>
    </row>
    <row r="47" spans="2:15" x14ac:dyDescent="0.25">
      <c r="B47" s="34" t="s">
        <v>159</v>
      </c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</row>
    <row r="48" spans="2:15" x14ac:dyDescent="0.25">
      <c r="B48" s="34" t="s">
        <v>4</v>
      </c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2:15" x14ac:dyDescent="0.25">
      <c r="B49" s="33" t="s">
        <v>5</v>
      </c>
      <c r="C49" s="33"/>
      <c r="D49" s="33"/>
      <c r="E49" s="34" t="s">
        <v>164</v>
      </c>
      <c r="F49" s="34"/>
      <c r="G49" s="34"/>
      <c r="H49" s="34"/>
      <c r="I49" s="34"/>
      <c r="J49" s="34"/>
      <c r="K49" s="34"/>
      <c r="L49" s="34"/>
      <c r="M49" s="34"/>
      <c r="N49" s="34"/>
      <c r="O49" s="34"/>
    </row>
    <row r="50" spans="2:15" ht="17.25" customHeight="1" x14ac:dyDescent="0.25">
      <c r="B50" s="33" t="s">
        <v>6</v>
      </c>
      <c r="C50" s="33"/>
      <c r="D50" s="33"/>
      <c r="E50" s="47" t="s">
        <v>161</v>
      </c>
      <c r="F50" s="47"/>
      <c r="G50" s="47"/>
      <c r="H50" s="47"/>
      <c r="I50" s="47"/>
      <c r="J50" s="47"/>
      <c r="K50" s="47"/>
      <c r="L50" s="47"/>
      <c r="M50" s="47"/>
      <c r="N50" s="47"/>
      <c r="O50" s="47"/>
    </row>
    <row r="51" spans="2:15" ht="42.75" customHeight="1" x14ac:dyDescent="0.25">
      <c r="B51" s="33" t="s">
        <v>7</v>
      </c>
      <c r="C51" s="33"/>
      <c r="D51" s="33"/>
      <c r="E51" s="44" t="s">
        <v>162</v>
      </c>
      <c r="F51" s="34"/>
      <c r="G51" s="34"/>
      <c r="H51" s="34"/>
      <c r="I51" s="34"/>
      <c r="J51" s="34"/>
      <c r="K51" s="34"/>
      <c r="L51" s="34"/>
      <c r="M51" s="34"/>
      <c r="N51" s="34"/>
      <c r="O51" s="34"/>
    </row>
    <row r="52" spans="2:15" x14ac:dyDescent="0.25">
      <c r="B52" s="33" t="s">
        <v>27</v>
      </c>
      <c r="C52" s="33"/>
      <c r="D52" s="33"/>
      <c r="E52" s="34" t="s">
        <v>39</v>
      </c>
      <c r="F52" s="34"/>
      <c r="G52" s="34"/>
      <c r="H52" s="34"/>
      <c r="I52" s="34"/>
      <c r="J52" s="34"/>
      <c r="K52" s="34"/>
      <c r="L52" s="34"/>
      <c r="M52" s="34"/>
      <c r="N52" s="34"/>
      <c r="O52" s="34"/>
    </row>
    <row r="53" spans="2:15" x14ac:dyDescent="0.25">
      <c r="B53" s="33" t="s">
        <v>28</v>
      </c>
      <c r="C53" s="33"/>
      <c r="D53" s="33"/>
      <c r="E53" s="34" t="s">
        <v>40</v>
      </c>
      <c r="F53" s="34"/>
      <c r="G53" s="34"/>
      <c r="H53" s="34"/>
      <c r="I53" s="34"/>
      <c r="J53" s="34"/>
      <c r="K53" s="34"/>
      <c r="L53" s="34"/>
      <c r="M53" s="34"/>
      <c r="N53" s="34"/>
      <c r="O53" s="34"/>
    </row>
    <row r="54" spans="2:15" x14ac:dyDescent="0.25">
      <c r="B54" s="33" t="s">
        <v>8</v>
      </c>
      <c r="C54" s="33"/>
      <c r="D54" s="33"/>
      <c r="E54" s="45" t="s">
        <v>160</v>
      </c>
      <c r="F54" s="46"/>
      <c r="G54" s="46"/>
      <c r="H54" s="46"/>
      <c r="I54" s="46"/>
      <c r="J54" s="46"/>
      <c r="K54" s="46"/>
      <c r="L54" s="46"/>
      <c r="M54" s="46"/>
      <c r="N54" s="46"/>
      <c r="O54" s="46"/>
    </row>
    <row r="55" spans="2:15" x14ac:dyDescent="0.25">
      <c r="B55" s="33" t="s">
        <v>9</v>
      </c>
      <c r="C55" s="33"/>
      <c r="D55" s="33"/>
      <c r="E55" s="45" t="s">
        <v>160</v>
      </c>
      <c r="F55" s="46"/>
      <c r="G55" s="46"/>
      <c r="H55" s="46"/>
      <c r="I55" s="46"/>
      <c r="J55" s="46"/>
      <c r="K55" s="46"/>
      <c r="L55" s="46"/>
      <c r="M55" s="46"/>
      <c r="N55" s="46"/>
      <c r="O55" s="46"/>
    </row>
    <row r="56" spans="2:15" x14ac:dyDescent="0.25">
      <c r="B56" s="23"/>
      <c r="C56" s="23"/>
      <c r="D56" s="23"/>
      <c r="E56" s="23"/>
      <c r="F56" s="23"/>
      <c r="G56" s="23"/>
      <c r="H56" s="23"/>
      <c r="I56" s="23"/>
      <c r="J56" s="23"/>
      <c r="K56" s="5"/>
      <c r="L56" s="5"/>
      <c r="M56" s="5"/>
      <c r="N56" s="5"/>
      <c r="O56" s="5"/>
    </row>
    <row r="57" spans="2:15" x14ac:dyDescent="0.25">
      <c r="B57" s="5" t="s">
        <v>11</v>
      </c>
      <c r="C57" s="5"/>
      <c r="D57" s="5" t="s">
        <v>41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</row>
    <row r="58" spans="2:15" x14ac:dyDescent="0.25">
      <c r="B58" s="5" t="s">
        <v>12</v>
      </c>
      <c r="C58" s="5"/>
      <c r="D58" s="10" t="s">
        <v>42</v>
      </c>
      <c r="E58" s="10"/>
      <c r="F58" s="5"/>
      <c r="G58" s="5"/>
      <c r="H58" s="5"/>
      <c r="I58" s="5"/>
      <c r="J58" s="5"/>
      <c r="K58" s="5"/>
      <c r="L58" s="5"/>
      <c r="M58" s="5"/>
      <c r="N58" s="5"/>
      <c r="O58" s="5"/>
    </row>
    <row r="59" spans="2:15" x14ac:dyDescent="0.25">
      <c r="B59" s="5" t="s">
        <v>13</v>
      </c>
      <c r="C59" s="5"/>
      <c r="D59" s="4" t="s">
        <v>43</v>
      </c>
      <c r="E59" s="10"/>
      <c r="F59" s="5"/>
      <c r="G59" s="5"/>
      <c r="H59" s="5"/>
      <c r="I59" s="5"/>
      <c r="J59" s="5"/>
      <c r="K59" s="5"/>
      <c r="L59" s="5"/>
      <c r="M59" s="5"/>
      <c r="N59" s="5"/>
      <c r="O59" s="5"/>
    </row>
  </sheetData>
  <mergeCells count="27">
    <mergeCell ref="B54:D54"/>
    <mergeCell ref="B55:D55"/>
    <mergeCell ref="B51:D51"/>
    <mergeCell ref="E51:O51"/>
    <mergeCell ref="E49:O49"/>
    <mergeCell ref="E55:O55"/>
    <mergeCell ref="E50:O50"/>
    <mergeCell ref="E52:O52"/>
    <mergeCell ref="E53:O53"/>
    <mergeCell ref="E54:O54"/>
    <mergeCell ref="B53:D53"/>
    <mergeCell ref="B52:D52"/>
    <mergeCell ref="E4:E5"/>
    <mergeCell ref="F4:F5"/>
    <mergeCell ref="G4:K4"/>
    <mergeCell ref="M4:M5"/>
    <mergeCell ref="L4:L5"/>
    <mergeCell ref="C4:C5"/>
    <mergeCell ref="B2:O2"/>
    <mergeCell ref="B50:D50"/>
    <mergeCell ref="B49:D49"/>
    <mergeCell ref="B48:O48"/>
    <mergeCell ref="B4:B5"/>
    <mergeCell ref="D4:D5"/>
    <mergeCell ref="O4:O5"/>
    <mergeCell ref="B47:O47"/>
    <mergeCell ref="N4:N5"/>
  </mergeCells>
  <hyperlinks>
    <hyperlink ref="D59" r:id="rId1"/>
  </hyperlinks>
  <pageMargins left="0.78740157480314965" right="0.39370078740157483" top="0.78740157480314965" bottom="0.39370078740157483" header="0.31496062992125984" footer="0.31496062992125984"/>
  <pageSetup paperSize="9" scale="59" fitToHeight="0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" t="s">
        <v>30</v>
      </c>
      <c r="B5" t="e">
        <f>XLR_ERRNAME</f>
        <v>#NAME?</v>
      </c>
    </row>
    <row r="6" spans="1:14" x14ac:dyDescent="0.25">
      <c r="A6" t="s">
        <v>31</v>
      </c>
      <c r="B6">
        <v>5435</v>
      </c>
      <c r="C6" s="3" t="s">
        <v>32</v>
      </c>
      <c r="D6">
        <v>3206</v>
      </c>
      <c r="E6" s="3" t="s">
        <v>33</v>
      </c>
      <c r="F6" s="3" t="s">
        <v>34</v>
      </c>
      <c r="G6" s="3" t="s">
        <v>35</v>
      </c>
      <c r="H6" s="3" t="s">
        <v>35</v>
      </c>
      <c r="I6" s="3" t="s">
        <v>35</v>
      </c>
      <c r="J6" s="3" t="s">
        <v>33</v>
      </c>
      <c r="K6" s="3" t="s">
        <v>36</v>
      </c>
      <c r="L6" s="3" t="s">
        <v>37</v>
      </c>
      <c r="M6" s="3" t="s">
        <v>35</v>
      </c>
      <c r="N6" s="3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Мигранова Регина Фангизовна</cp:lastModifiedBy>
  <cp:lastPrinted>2014-05-19T07:56:09Z</cp:lastPrinted>
  <dcterms:created xsi:type="dcterms:W3CDTF">2013-12-19T08:11:42Z</dcterms:created>
  <dcterms:modified xsi:type="dcterms:W3CDTF">2014-06-16T09:50:13Z</dcterms:modified>
</cp:coreProperties>
</file>